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05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'plan_wzór'!$A$1:$J$63</definedName>
    <definedName name="_xlnm.Print_Titles" localSheetId="0">'plan_wzór'!$5:$8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<sst xmlns="http://schemas.openxmlformats.org/spreadsheetml/2006/main" count="88" uniqueCount="78">
  <si>
    <t>Liczba godzin zajęć</t>
  </si>
  <si>
    <t>L.P.</t>
  </si>
  <si>
    <t>RAZEM</t>
  </si>
  <si>
    <t>OGÓŁEM</t>
  </si>
  <si>
    <t>punkty ECTS</t>
  </si>
  <si>
    <t>NAZWA GRUPY ZAJĘĆ/
NAZWA ZAJĘĆ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</si>
  <si>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</si>
  <si>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</si>
  <si>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</si>
  <si>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</si>
  <si>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</si>
  <si>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</si>
  <si>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</si>
  <si>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</si>
  <si>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</si>
  <si>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Moduł specjalizacyjny: Filologia rosyjska - przekładoznawstwo</t>
  </si>
  <si>
    <t>Grupa Zajęć_ 1 (Praktyczna nauka języka rosyjskiego)</t>
  </si>
  <si>
    <t>Grupa Zajęć_ 2 (Praktyczna nauka drugiego języka obcego)</t>
  </si>
  <si>
    <t>Praktyczna nauka języka rosyjskiego, cz. 1</t>
  </si>
  <si>
    <t>Praktyczna nauka języka rosyjskiego, cz. 2</t>
  </si>
  <si>
    <t>Lektorat języka obcego</t>
  </si>
  <si>
    <t>Specjalistyczne warsztaty językowe</t>
  </si>
  <si>
    <t>Nowe technologie w doskonaleniu językowym</t>
  </si>
  <si>
    <t>Semantyka i pragmatyka dyskursu w języku rosyjskim</t>
  </si>
  <si>
    <t>Teoria tłumaczenia</t>
  </si>
  <si>
    <t xml:space="preserve">Metodologia przekładu </t>
  </si>
  <si>
    <t xml:space="preserve">Analiza przekładowa tekstów pisanych </t>
  </si>
  <si>
    <t xml:space="preserve">Tłumaczenie przysięgłe </t>
  </si>
  <si>
    <t xml:space="preserve">Praktyczne tłumaczenie tekstów specjalistycznych z języka obcego </t>
  </si>
  <si>
    <t>Warsztaty tłumaczeniowe (przekład tekstów literackich z języka obcego)</t>
  </si>
  <si>
    <t>Najnowsza literatura rosyjska</t>
  </si>
  <si>
    <t>Metodologia badań językoznawczych</t>
  </si>
  <si>
    <t>Metodologia badań literaturoznawczych</t>
  </si>
  <si>
    <t>Seminarium magisterskie</t>
  </si>
  <si>
    <t>340-RT2-1PNR</t>
  </si>
  <si>
    <t>340-RT2-2PNR</t>
  </si>
  <si>
    <t>340-RT2-1LJO</t>
  </si>
  <si>
    <t>340-RT2-1SWJ</t>
  </si>
  <si>
    <t>340-RT2-1NTD</t>
  </si>
  <si>
    <t>340-RT2-2SPD</t>
  </si>
  <si>
    <t>340-RT2-1TTL</t>
  </si>
  <si>
    <t>340-RT2-1MPR</t>
  </si>
  <si>
    <t>340-RT2-1APR</t>
  </si>
  <si>
    <t>340-RT2-2TLP</t>
  </si>
  <si>
    <t>340-RT2-1PTT</t>
  </si>
  <si>
    <t>340-RT2-1WAR</t>
  </si>
  <si>
    <t>340-RT2-2WTL</t>
  </si>
  <si>
    <t>340-RT2-1NLR</t>
  </si>
  <si>
    <t>340-RT2-1MBJ</t>
  </si>
  <si>
    <t>340-RT2-1MBL</t>
  </si>
  <si>
    <t>340-RT2-1SEM,
340-RT2-2SEM</t>
  </si>
  <si>
    <t>Technologia informacyjna</t>
  </si>
  <si>
    <t xml:space="preserve">Ochrona własności intelektualnej </t>
  </si>
  <si>
    <t>Praktyka zawodowa (2 tygodnie, po 1 r. studiów)</t>
  </si>
  <si>
    <t>340-RT2-1TIN</t>
  </si>
  <si>
    <t>340-RT2-1OWI</t>
  </si>
  <si>
    <t>340-RT2-2PRA</t>
  </si>
  <si>
    <t>Grupa Zajęć_ 4 (Zajęcia specjalnościowe -przekładoznawstwo)</t>
  </si>
  <si>
    <t>Grupa Zajęć_ 3 (Zajęcia specjalnościowe -językoznawstwo)</t>
  </si>
  <si>
    <t xml:space="preserve">Procentowy udział liczby punktów ECTS w ramach zajęć do wyboru w liczbie punktów ECTS koniecznej do ukończenia studiów, w wymiarze nie mniejszym niż 30% liczby punktów ECTS koniecznej do ukończenia studiów. </t>
  </si>
  <si>
    <t>Program studiów - wskaźniki ilościowe</t>
  </si>
  <si>
    <t xml:space="preserve">forma studiów: stacjonarne </t>
  </si>
  <si>
    <t>Filologia, moduł specjalizacyjny: Filologia rosyjska - przekładoznawstwo,                                                                                                                                                          obowiązuje od roku akademickiego 2023/2024</t>
  </si>
  <si>
    <t xml:space="preserve">Warsztaty tłumaczeniowe (przekład tekstów literackich) lub Warsztaty tłumaczeniowe (przekład tekstów umiarkowanie specjalistycznych na język obcy) </t>
  </si>
  <si>
    <t>Kultura krajów obszaru rosyjskojęzycznego</t>
  </si>
  <si>
    <t>340-RT2-1KKO</t>
  </si>
  <si>
    <t xml:space="preserve">Grupa Zajęć_ 6 (Zajęcia fakultatywne językoznawcze; 2 przedmioty do wyboru z 3) </t>
  </si>
  <si>
    <t>340-RT2-1CFJ
340-RT2-2CFJ</t>
  </si>
  <si>
    <t>Grupa Zajęć_ 7 (Metodologia badań językoznawczych/ literaturoznawczych)</t>
  </si>
  <si>
    <t>Grupa Zajęć_ 8 (Seminarium magisterskie)</t>
  </si>
  <si>
    <t>Grupa Zajęć_ 9 (Technologia informacyjna)</t>
  </si>
  <si>
    <t>Grupa Zajęć_ 10 (Ochrona własności intelektualnej)</t>
  </si>
  <si>
    <t>Grupa Zajęć_ 11 (Praktyki zawodowe)</t>
  </si>
  <si>
    <t>Grupa Zajęć_ 5 (Zajęcia specjalnościowe - literaturoznawstwo/kulturoznawstwo)</t>
  </si>
  <si>
    <t>Językoznawcze ćwiczenia specjalizacyjne</t>
  </si>
  <si>
    <t>Językoznawstwo: 75%, Literaturoznawstwo: 19%, Nauki o religii i kulturze: 4%, Nauki prawne: 1%, Informatyka: 1%</t>
  </si>
  <si>
    <t>Procentowy udział liczby punktów ECTS każdej z dyscyplin, do których jest przyporządkowany kierunek studiów, w liczbie punktów ECTS koniecznej 
do ukończenia studiów, ze wskazaniem dyscypliny wiodącej.</t>
  </si>
  <si>
    <t>Procentowy udział liczby punktów ECTS w ramach zajęć z bezpośrednim udziałem nauczycieli akademickich lub innych osób prowadzących zajęcia i studentów 
w liczbie punktów ECTS koniecznej do ukończenia studiów, w wymiarze nie mniejszym niż 50% liczby punktów ECTS koniecznej do ukończenia studiów.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</si>
</sst>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49" fontId="10" fillId="33" borderId="0" xfId="0" applyNumberFormat="1" applyFont="1" applyFill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 shrinkToFit="1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 wrapText="1"/>
      <protection locked="0"/>
    </xf>
    <xf numFmtId="0" fontId="63" fillId="0" borderId="11" xfId="0" applyFont="1" applyFill="1" applyBorder="1" applyAlignment="1">
      <alignment horizontal="center" textRotation="90" wrapText="1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 applyProtection="1">
      <alignment vertical="center" wrapText="1"/>
      <protection locked="0"/>
    </xf>
    <xf numFmtId="0" fontId="64" fillId="33" borderId="0" xfId="0" applyFont="1" applyFill="1" applyAlignment="1">
      <alignment horizontal="left" vertical="center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horizontal="left" vertical="center"/>
      <protection locked="0"/>
    </xf>
    <xf numFmtId="49" fontId="15" fillId="33" borderId="0" xfId="0" applyNumberFormat="1" applyFont="1" applyFill="1" applyAlignment="1" applyProtection="1">
      <alignment vertical="center"/>
      <protection locked="0"/>
    </xf>
    <xf numFmtId="0" fontId="15" fillId="33" borderId="11" xfId="0" applyFont="1" applyFill="1" applyBorder="1" applyAlignment="1" applyProtection="1">
      <alignment horizontal="center" textRotation="90" wrapText="1" shrinkToFit="1"/>
      <protection locked="0"/>
    </xf>
    <xf numFmtId="0" fontId="15" fillId="33" borderId="11" xfId="0" applyFont="1" applyFill="1" applyBorder="1" applyAlignment="1" applyProtection="1">
      <alignment horizontal="center" textRotation="90" shrinkToFit="1"/>
      <protection locked="0"/>
    </xf>
    <xf numFmtId="0" fontId="12" fillId="33" borderId="11" xfId="0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wrapText="1" shrinkToFit="1"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49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25" xfId="0" applyFont="1" applyFill="1" applyBorder="1" applyAlignment="1" applyProtection="1">
      <alignment horizontal="left" vertical="center" shrinkToFit="1"/>
      <protection locked="0"/>
    </xf>
    <xf numFmtId="0" fontId="11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29" xfId="0" applyFont="1" applyFill="1" applyBorder="1" applyAlignment="1" applyProtection="1">
      <alignment vertical="center"/>
      <protection locked="0"/>
    </xf>
    <xf numFmtId="49" fontId="1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49" fontId="11" fillId="35" borderId="11" xfId="0" applyNumberFormat="1" applyFont="1" applyFill="1" applyBorder="1" applyAlignment="1" applyProtection="1">
      <alignment horizontal="center" vertical="center"/>
      <protection locked="0"/>
    </xf>
    <xf numFmtId="0" fontId="11" fillId="35" borderId="11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49" fontId="65" fillId="33" borderId="0" xfId="0" applyNumberFormat="1" applyFont="1" applyFill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 locked="0"/>
    </xf>
    <xf numFmtId="0" fontId="65" fillId="33" borderId="3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65" fillId="0" borderId="32" xfId="0" applyFont="1" applyFill="1" applyBorder="1" applyAlignment="1" applyProtection="1">
      <alignment horizontal="justify" vertical="center" wrapText="1"/>
      <protection locked="0"/>
    </xf>
    <xf numFmtId="0" fontId="65" fillId="0" borderId="32" xfId="0" applyFont="1" applyFill="1" applyBorder="1" applyAlignment="1">
      <alignment horizontal="justify" vertical="center" wrapText="1"/>
    </xf>
    <xf numFmtId="0" fontId="11" fillId="33" borderId="30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0" xfId="0" applyFont="1" applyFill="1" applyBorder="1" applyAlignment="1" applyProtection="1">
      <alignment horizontal="left" vertical="center" shrinkToFit="1"/>
      <protection locked="0"/>
    </xf>
    <xf numFmtId="0" fontId="11" fillId="33" borderId="15" xfId="0" applyFont="1" applyFill="1" applyBorder="1" applyAlignment="1" applyProtection="1">
      <alignment horizontal="left" vertical="center" shrinkToFit="1"/>
      <protection locked="0"/>
    </xf>
    <xf numFmtId="0" fontId="11" fillId="33" borderId="35" xfId="0" applyFont="1" applyFill="1" applyBorder="1" applyAlignment="1" applyProtection="1">
      <alignment horizontal="left" vertical="center" shrinkToFit="1"/>
      <protection locked="0"/>
    </xf>
    <xf numFmtId="2" fontId="65" fillId="0" borderId="32" xfId="0" applyNumberFormat="1" applyFont="1" applyFill="1" applyBorder="1" applyAlignment="1" applyProtection="1">
      <alignment horizontal="center" vertical="center"/>
      <protection locked="0"/>
    </xf>
    <xf numFmtId="0" fontId="65" fillId="0" borderId="36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37" xfId="0" applyFont="1" applyFill="1" applyBorder="1" applyAlignment="1" applyProtection="1">
      <alignment horizontal="center" vertical="center" wrapText="1"/>
      <protection locked="0"/>
    </xf>
    <xf numFmtId="0" fontId="65" fillId="0" borderId="38" xfId="0" applyFont="1" applyFill="1" applyBorder="1" applyAlignment="1" applyProtection="1">
      <alignment horizontal="center" vertical="center" wrapText="1"/>
      <protection locked="0"/>
    </xf>
    <xf numFmtId="0" fontId="65" fillId="0" borderId="39" xfId="0" applyFont="1" applyFill="1" applyBorder="1" applyAlignment="1" applyProtection="1">
      <alignment horizontal="center" vertical="center" wrapText="1"/>
      <protection locked="0"/>
    </xf>
    <xf numFmtId="0" fontId="65" fillId="0" borderId="40" xfId="0" applyFont="1" applyFill="1" applyBorder="1" applyAlignment="1" applyProtection="1">
      <alignment horizontal="center" vertical="center" wrapText="1"/>
      <protection locked="0"/>
    </xf>
    <xf numFmtId="2" fontId="6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left" vertical="center"/>
      <protection locked="0"/>
    </xf>
    <xf numFmtId="0" fontId="12" fillId="33" borderId="25" xfId="0" applyFont="1" applyFill="1" applyBorder="1" applyAlignment="1" applyProtection="1">
      <alignment horizontal="left" vertical="center"/>
      <protection locked="0"/>
    </xf>
    <xf numFmtId="0" fontId="11" fillId="35" borderId="30" xfId="0" applyFont="1" applyFill="1" applyBorder="1" applyAlignment="1" applyProtection="1">
      <alignment horizontal="left" vertical="center"/>
      <protection locked="0"/>
    </xf>
    <xf numFmtId="0" fontId="11" fillId="35" borderId="35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66" fillId="33" borderId="30" xfId="0" applyFont="1" applyFill="1" applyBorder="1" applyAlignment="1" applyProtection="1">
      <alignment horizontal="left" vertical="center" shrinkToFit="1"/>
      <protection locked="0"/>
    </xf>
    <xf numFmtId="0" fontId="65" fillId="0" borderId="36" xfId="0" applyFont="1" applyFill="1" applyBorder="1" applyAlignment="1" applyProtection="1">
      <alignment horizontal="justify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65" fillId="0" borderId="37" xfId="0" applyFont="1" applyFill="1" applyBorder="1" applyAlignment="1" applyProtection="1">
      <alignment horizontal="justify" vertical="center" wrapText="1"/>
      <protection locked="0"/>
    </xf>
    <xf numFmtId="0" fontId="65" fillId="0" borderId="38" xfId="0" applyFont="1" applyFill="1" applyBorder="1" applyAlignment="1" applyProtection="1">
      <alignment horizontal="justify" vertical="center" wrapText="1"/>
      <protection locked="0"/>
    </xf>
    <xf numFmtId="0" fontId="65" fillId="0" borderId="39" xfId="0" applyFont="1" applyFill="1" applyBorder="1" applyAlignment="1" applyProtection="1">
      <alignment horizontal="justify" vertical="center" wrapText="1"/>
      <protection locked="0"/>
    </xf>
    <xf numFmtId="0" fontId="65" fillId="0" borderId="40" xfId="0" applyFont="1" applyFill="1" applyBorder="1" applyAlignment="1" applyProtection="1">
      <alignment horizontal="justify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65" fillId="0" borderId="32" xfId="0" applyFont="1" applyFill="1" applyBorder="1" applyAlignment="1">
      <alignment horizontal="justify" vertical="center"/>
    </xf>
    <xf numFmtId="0" fontId="11" fillId="33" borderId="35" xfId="0" applyFont="1" applyFill="1" applyBorder="1" applyAlignment="1" applyProtection="1">
      <alignment horizontal="left" vertical="center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66" fillId="33" borderId="41" xfId="0" applyFont="1" applyFill="1" applyBorder="1" applyAlignment="1" applyProtection="1">
      <alignment horizontal="left" vertical="center" shrinkToFit="1"/>
      <protection locked="0"/>
    </xf>
    <xf numFmtId="0" fontId="67" fillId="33" borderId="25" xfId="0" applyFont="1" applyFill="1" applyBorder="1" applyAlignment="1" applyProtection="1">
      <alignment horizontal="left" vertical="center" shrinkToFit="1"/>
      <protection locked="0"/>
    </xf>
    <xf numFmtId="0" fontId="67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Alignment="1">
      <alignment horizontal="left" vertical="center" wrapText="1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18" xfId="0" applyFont="1" applyFill="1" applyBorder="1" applyAlignment="1" applyProtection="1">
      <alignment horizontal="left" vertical="center" shrinkToFit="1"/>
      <protection locked="0"/>
    </xf>
    <xf numFmtId="0" fontId="11" fillId="33" borderId="43" xfId="0" applyFont="1" applyFill="1" applyBorder="1" applyAlignment="1" applyProtection="1">
      <alignment horizontal="left" vertical="center" shrinkToFit="1"/>
      <protection locked="0"/>
    </xf>
    <xf numFmtId="0" fontId="69" fillId="0" borderId="4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showGridLines="0" showZeros="0" tabSelected="1" view="pageBreakPreview" zoomScaleSheetLayoutView="100" zoomScalePageLayoutView="0" workbookViewId="0" topLeftCell="A34">
      <selection activeCell="I7" sqref="I7"/>
    </sheetView>
  </sheetViews>
  <sheetFormatPr defaultColWidth="9.00390625" defaultRowHeight="12.75"/>
  <cols>
    <col min="1" max="1" width="5.875" style="1" customWidth="1"/>
    <col min="2" max="2" width="71.625" style="2" customWidth="1"/>
    <col min="3" max="3" width="18.25390625" style="3" customWidth="1"/>
    <col min="4" max="4" width="5.25390625" style="2" customWidth="1"/>
    <col min="5" max="5" width="5.625" style="2" customWidth="1"/>
    <col min="6" max="6" width="3.75390625" style="2" customWidth="1"/>
    <col min="7" max="7" width="8.625" style="2" customWidth="1"/>
    <col min="8" max="8" width="9.12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10" ht="15">
      <c r="A1" s="126"/>
      <c r="B1" s="127"/>
      <c r="C1" s="127"/>
      <c r="D1" s="127"/>
      <c r="E1" s="127"/>
      <c r="F1" s="84"/>
      <c r="G1" s="84"/>
      <c r="H1" s="84"/>
      <c r="I1" s="84"/>
      <c r="J1" s="84"/>
    </row>
    <row r="2" spans="1:21" ht="26.25" customHeight="1">
      <c r="A2" s="25"/>
      <c r="B2" s="132" t="s">
        <v>62</v>
      </c>
      <c r="C2" s="132"/>
      <c r="D2" s="132"/>
      <c r="E2" s="132"/>
      <c r="F2" s="132"/>
      <c r="G2" s="132"/>
      <c r="H2" s="132"/>
      <c r="I2" s="132"/>
      <c r="J2" s="2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10" ht="15">
      <c r="A3" s="25"/>
      <c r="B3" s="27" t="s">
        <v>60</v>
      </c>
      <c r="C3" s="27"/>
      <c r="D3" s="27"/>
      <c r="E3" s="27"/>
      <c r="F3" s="28"/>
      <c r="G3" s="28"/>
      <c r="H3" s="28"/>
      <c r="I3" s="28"/>
      <c r="J3" s="28"/>
    </row>
    <row r="4" spans="1:10" ht="15.75" thickBot="1">
      <c r="A4" s="29"/>
      <c r="B4" s="30" t="s">
        <v>61</v>
      </c>
      <c r="C4" s="31"/>
      <c r="D4" s="28"/>
      <c r="E4" s="28"/>
      <c r="F4" s="32"/>
      <c r="G4" s="28"/>
      <c r="H4" s="28"/>
      <c r="I4" s="28"/>
      <c r="J4" s="28"/>
    </row>
    <row r="5" spans="1:10" ht="12.75" customHeight="1" thickTop="1">
      <c r="A5" s="33"/>
      <c r="B5" s="28"/>
      <c r="C5" s="34"/>
      <c r="D5" s="28"/>
      <c r="E5" s="128"/>
      <c r="F5" s="136" t="s">
        <v>12</v>
      </c>
      <c r="G5" s="137"/>
      <c r="H5" s="137"/>
      <c r="I5" s="137"/>
      <c r="J5" s="138"/>
    </row>
    <row r="6" spans="1:10" ht="16.5" customHeight="1" thickBot="1">
      <c r="A6" s="33"/>
      <c r="B6" s="28"/>
      <c r="C6" s="34"/>
      <c r="D6" s="28"/>
      <c r="E6" s="129"/>
      <c r="F6" s="139"/>
      <c r="G6" s="140"/>
      <c r="H6" s="140"/>
      <c r="I6" s="140"/>
      <c r="J6" s="141"/>
    </row>
    <row r="7" spans="1:10" s="6" customFormat="1" ht="182.25" customHeight="1" thickBot="1" thickTop="1">
      <c r="A7" s="37" t="s">
        <v>1</v>
      </c>
      <c r="B7" s="38" t="s">
        <v>5</v>
      </c>
      <c r="C7" s="39" t="s">
        <v>13</v>
      </c>
      <c r="D7" s="35" t="s">
        <v>4</v>
      </c>
      <c r="E7" s="36" t="s">
        <v>0</v>
      </c>
      <c r="F7" s="14" t="s">
        <v>6</v>
      </c>
      <c r="G7" s="14" t="s">
        <v>7</v>
      </c>
      <c r="H7" s="14" t="s">
        <v>8</v>
      </c>
      <c r="I7" s="14" t="s">
        <v>11</v>
      </c>
      <c r="J7" s="14" t="s">
        <v>10</v>
      </c>
    </row>
    <row r="8" spans="1:10" s="5" customFormat="1" ht="16.5" thickBot="1" thickTop="1">
      <c r="A8" s="40">
        <v>1</v>
      </c>
      <c r="B8" s="40">
        <v>2</v>
      </c>
      <c r="C8" s="40">
        <v>3</v>
      </c>
      <c r="D8" s="40">
        <v>4</v>
      </c>
      <c r="E8" s="40"/>
      <c r="F8" s="41">
        <v>5</v>
      </c>
      <c r="G8" s="41">
        <v>6</v>
      </c>
      <c r="H8" s="41">
        <v>7</v>
      </c>
      <c r="I8" s="41">
        <v>8</v>
      </c>
      <c r="J8" s="41">
        <v>9</v>
      </c>
    </row>
    <row r="9" spans="1:10" s="5" customFormat="1" ht="17.25" thickBot="1" thickTop="1">
      <c r="A9" s="87" t="s">
        <v>15</v>
      </c>
      <c r="B9" s="120"/>
      <c r="C9" s="120"/>
      <c r="D9" s="120"/>
      <c r="E9" s="120"/>
      <c r="F9" s="120"/>
      <c r="G9" s="120"/>
      <c r="H9" s="120"/>
      <c r="I9" s="120"/>
      <c r="J9" s="119"/>
    </row>
    <row r="10" spans="1:10" s="7" customFormat="1" ht="16.5" customHeight="1" thickBot="1" thickTop="1">
      <c r="A10" s="93" t="s">
        <v>16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6.5" customHeight="1" thickBot="1" thickTop="1">
      <c r="A11" s="17">
        <v>1</v>
      </c>
      <c r="B11" s="20" t="s">
        <v>18</v>
      </c>
      <c r="C11" s="21" t="s">
        <v>34</v>
      </c>
      <c r="D11" s="17">
        <v>23</v>
      </c>
      <c r="E11" s="42">
        <v>180</v>
      </c>
      <c r="F11" s="43"/>
      <c r="G11" s="44">
        <v>12</v>
      </c>
      <c r="H11" s="43"/>
      <c r="I11" s="44">
        <v>23</v>
      </c>
      <c r="J11" s="43"/>
    </row>
    <row r="12" spans="1:10" ht="16.5" customHeight="1" thickBot="1" thickTop="1">
      <c r="A12" s="17">
        <v>2</v>
      </c>
      <c r="B12" s="20" t="s">
        <v>19</v>
      </c>
      <c r="C12" s="21" t="s">
        <v>35</v>
      </c>
      <c r="D12" s="17">
        <v>17</v>
      </c>
      <c r="E12" s="42">
        <v>150</v>
      </c>
      <c r="F12" s="45"/>
      <c r="G12" s="46">
        <v>10</v>
      </c>
      <c r="H12" s="45"/>
      <c r="I12" s="46">
        <v>17</v>
      </c>
      <c r="J12" s="45"/>
    </row>
    <row r="13" spans="1:10" s="7" customFormat="1" ht="16.5" customHeight="1" thickBot="1" thickTop="1">
      <c r="A13" s="87" t="s">
        <v>2</v>
      </c>
      <c r="B13" s="88"/>
      <c r="C13" s="47"/>
      <c r="D13" s="42">
        <f>SUM(D11:D12)</f>
        <v>40</v>
      </c>
      <c r="E13" s="42">
        <f aca="true" t="shared" si="0" ref="E13:J13">SUM(E11:E12)</f>
        <v>330</v>
      </c>
      <c r="F13" s="48">
        <f t="shared" si="0"/>
        <v>0</v>
      </c>
      <c r="G13" s="48">
        <f>SUM(G11:G12)</f>
        <v>22</v>
      </c>
      <c r="H13" s="48">
        <f t="shared" si="0"/>
        <v>0</v>
      </c>
      <c r="I13" s="48">
        <f t="shared" si="0"/>
        <v>40</v>
      </c>
      <c r="J13" s="48">
        <f t="shared" si="0"/>
        <v>0</v>
      </c>
    </row>
    <row r="14" spans="1:10" ht="16.5" customHeight="1" thickBot="1" thickTop="1">
      <c r="A14" s="93" t="s">
        <v>17</v>
      </c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6.5" customHeight="1" thickBot="1" thickTop="1">
      <c r="A15" s="40">
        <v>3</v>
      </c>
      <c r="B15" s="16" t="s">
        <v>20</v>
      </c>
      <c r="C15" s="21" t="s">
        <v>36</v>
      </c>
      <c r="D15" s="17">
        <v>2</v>
      </c>
      <c r="E15" s="42">
        <v>30</v>
      </c>
      <c r="F15" s="49"/>
      <c r="G15" s="124">
        <v>3</v>
      </c>
      <c r="H15" s="43"/>
      <c r="I15" s="44">
        <v>2</v>
      </c>
      <c r="J15" s="43"/>
    </row>
    <row r="16" spans="1:10" ht="16.5" customHeight="1" thickBot="1" thickTop="1">
      <c r="A16" s="40">
        <v>4</v>
      </c>
      <c r="B16" s="16" t="s">
        <v>21</v>
      </c>
      <c r="C16" s="21" t="s">
        <v>37</v>
      </c>
      <c r="D16" s="17">
        <v>2</v>
      </c>
      <c r="E16" s="42">
        <v>30</v>
      </c>
      <c r="F16" s="50"/>
      <c r="G16" s="125"/>
      <c r="H16" s="45"/>
      <c r="I16" s="46">
        <v>2</v>
      </c>
      <c r="J16" s="45"/>
    </row>
    <row r="17" spans="1:18" s="7" customFormat="1" ht="16.5" customHeight="1" thickBot="1" thickTop="1">
      <c r="A17" s="87" t="s">
        <v>2</v>
      </c>
      <c r="B17" s="88"/>
      <c r="C17" s="51"/>
      <c r="D17" s="52">
        <f>SUM(D15:D16)</f>
        <v>4</v>
      </c>
      <c r="E17" s="42">
        <f aca="true" t="shared" si="1" ref="E17:J17">SUM(E15:E16)</f>
        <v>60</v>
      </c>
      <c r="F17" s="42">
        <f t="shared" si="1"/>
        <v>0</v>
      </c>
      <c r="G17" s="48">
        <f t="shared" si="1"/>
        <v>3</v>
      </c>
      <c r="H17" s="48">
        <f t="shared" si="1"/>
        <v>0</v>
      </c>
      <c r="I17" s="48">
        <f t="shared" si="1"/>
        <v>4</v>
      </c>
      <c r="J17" s="48">
        <f t="shared" si="1"/>
        <v>0</v>
      </c>
      <c r="L17" s="9"/>
      <c r="M17" s="9"/>
      <c r="N17" s="9"/>
      <c r="O17" s="9"/>
      <c r="P17" s="9"/>
      <c r="Q17" s="9"/>
      <c r="R17" s="9"/>
    </row>
    <row r="18" spans="1:18" ht="16.5" customHeight="1" thickBot="1" thickTop="1">
      <c r="A18" s="121" t="s">
        <v>58</v>
      </c>
      <c r="B18" s="122"/>
      <c r="C18" s="122"/>
      <c r="D18" s="122"/>
      <c r="E18" s="122"/>
      <c r="F18" s="122"/>
      <c r="G18" s="122"/>
      <c r="H18" s="122"/>
      <c r="I18" s="122"/>
      <c r="J18" s="123"/>
      <c r="L18" s="9"/>
      <c r="M18" s="9"/>
      <c r="N18" s="9"/>
      <c r="O18" s="9"/>
      <c r="P18" s="9"/>
      <c r="Q18" s="9"/>
      <c r="R18" s="8"/>
    </row>
    <row r="19" spans="1:18" ht="16.5" customHeight="1" thickBot="1" thickTop="1">
      <c r="A19" s="17">
        <v>5</v>
      </c>
      <c r="B19" s="20" t="s">
        <v>22</v>
      </c>
      <c r="C19" s="21" t="s">
        <v>38</v>
      </c>
      <c r="D19" s="17">
        <v>1</v>
      </c>
      <c r="E19" s="42">
        <v>15</v>
      </c>
      <c r="F19" s="53"/>
      <c r="G19" s="44">
        <v>0.75</v>
      </c>
      <c r="H19" s="44"/>
      <c r="I19" s="44">
        <v>1</v>
      </c>
      <c r="J19" s="43"/>
      <c r="L19" s="8"/>
      <c r="M19" s="8"/>
      <c r="N19" s="8"/>
      <c r="O19" s="8"/>
      <c r="P19" s="8"/>
      <c r="Q19" s="8"/>
      <c r="R19" s="8"/>
    </row>
    <row r="20" spans="1:18" ht="17.25" thickBot="1" thickTop="1">
      <c r="A20" s="17">
        <v>6</v>
      </c>
      <c r="B20" s="54" t="s">
        <v>23</v>
      </c>
      <c r="C20" s="55" t="s">
        <v>39</v>
      </c>
      <c r="D20" s="17">
        <v>3</v>
      </c>
      <c r="E20" s="42">
        <v>30</v>
      </c>
      <c r="F20" s="56"/>
      <c r="G20" s="46">
        <v>2</v>
      </c>
      <c r="H20" s="46"/>
      <c r="I20" s="46">
        <v>3</v>
      </c>
      <c r="J20" s="45"/>
      <c r="L20" s="8"/>
      <c r="M20" s="8"/>
      <c r="N20" s="8"/>
      <c r="O20" s="8"/>
      <c r="P20" s="8"/>
      <c r="Q20" s="8"/>
      <c r="R20" s="8"/>
    </row>
    <row r="21" spans="1:10" s="7" customFormat="1" ht="16.5" customHeight="1" thickBot="1" thickTop="1">
      <c r="A21" s="87" t="s">
        <v>2</v>
      </c>
      <c r="B21" s="88"/>
      <c r="C21" s="47"/>
      <c r="D21" s="42">
        <f>SUM(D19:D20)</f>
        <v>4</v>
      </c>
      <c r="E21" s="42">
        <f aca="true" t="shared" si="2" ref="E21:J21">SUM(E19:E20)</f>
        <v>45</v>
      </c>
      <c r="F21" s="48">
        <f>SUM(F19:F20)</f>
        <v>0</v>
      </c>
      <c r="G21" s="48">
        <f>SUM(G19:G20)</f>
        <v>2.75</v>
      </c>
      <c r="H21" s="48">
        <f t="shared" si="2"/>
        <v>0</v>
      </c>
      <c r="I21" s="48">
        <f t="shared" si="2"/>
        <v>4</v>
      </c>
      <c r="J21" s="48">
        <f t="shared" si="2"/>
        <v>0</v>
      </c>
    </row>
    <row r="22" spans="1:10" ht="16.5" customHeight="1" thickBot="1" thickTop="1">
      <c r="A22" s="109" t="s">
        <v>57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21.75" customHeight="1" thickBot="1" thickTop="1">
      <c r="A23" s="15">
        <v>7</v>
      </c>
      <c r="B23" s="16" t="s">
        <v>24</v>
      </c>
      <c r="C23" s="23" t="s">
        <v>40</v>
      </c>
      <c r="D23" s="17">
        <v>2</v>
      </c>
      <c r="E23" s="18">
        <v>30</v>
      </c>
      <c r="F23" s="17"/>
      <c r="G23" s="44">
        <v>1.5</v>
      </c>
      <c r="H23" s="43"/>
      <c r="I23" s="44">
        <v>2</v>
      </c>
      <c r="J23" s="43"/>
    </row>
    <row r="24" spans="1:10" ht="17.25" thickBot="1" thickTop="1">
      <c r="A24" s="15">
        <v>8</v>
      </c>
      <c r="B24" s="16" t="s">
        <v>25</v>
      </c>
      <c r="C24" s="23" t="s">
        <v>41</v>
      </c>
      <c r="D24" s="17">
        <v>3</v>
      </c>
      <c r="E24" s="18">
        <v>30</v>
      </c>
      <c r="F24" s="17"/>
      <c r="G24" s="57">
        <v>2</v>
      </c>
      <c r="H24" s="58"/>
      <c r="I24" s="57">
        <v>3</v>
      </c>
      <c r="J24" s="58"/>
    </row>
    <row r="25" spans="1:10" ht="17.25" thickBot="1" thickTop="1">
      <c r="A25" s="15">
        <v>9</v>
      </c>
      <c r="B25" s="19" t="s">
        <v>26</v>
      </c>
      <c r="C25" s="23" t="s">
        <v>42</v>
      </c>
      <c r="D25" s="17">
        <v>4</v>
      </c>
      <c r="E25" s="18">
        <v>30</v>
      </c>
      <c r="F25" s="17"/>
      <c r="G25" s="46">
        <v>2.4</v>
      </c>
      <c r="H25" s="45"/>
      <c r="I25" s="46">
        <v>4</v>
      </c>
      <c r="J25" s="45"/>
    </row>
    <row r="26" spans="1:10" ht="17.25" thickBot="1" thickTop="1">
      <c r="A26" s="15">
        <v>10</v>
      </c>
      <c r="B26" s="16" t="s">
        <v>27</v>
      </c>
      <c r="C26" s="23" t="s">
        <v>43</v>
      </c>
      <c r="D26" s="17">
        <v>2</v>
      </c>
      <c r="E26" s="18">
        <v>15</v>
      </c>
      <c r="F26" s="17"/>
      <c r="G26" s="46">
        <v>1.8</v>
      </c>
      <c r="H26" s="45"/>
      <c r="I26" s="46">
        <v>2</v>
      </c>
      <c r="J26" s="45"/>
    </row>
    <row r="27" spans="1:10" ht="17.25" thickBot="1" thickTop="1">
      <c r="A27" s="15">
        <v>11</v>
      </c>
      <c r="B27" s="19" t="s">
        <v>28</v>
      </c>
      <c r="C27" s="23" t="s">
        <v>44</v>
      </c>
      <c r="D27" s="17">
        <v>4</v>
      </c>
      <c r="E27" s="18">
        <v>30</v>
      </c>
      <c r="F27" s="17"/>
      <c r="G27" s="46">
        <v>2.4</v>
      </c>
      <c r="H27" s="45"/>
      <c r="I27" s="46">
        <v>4</v>
      </c>
      <c r="J27" s="45"/>
    </row>
    <row r="28" spans="1:10" ht="21.75" customHeight="1" thickBot="1" thickTop="1">
      <c r="A28" s="15">
        <v>12</v>
      </c>
      <c r="B28" s="19" t="s">
        <v>29</v>
      </c>
      <c r="C28" s="23" t="s">
        <v>45</v>
      </c>
      <c r="D28" s="17">
        <v>4</v>
      </c>
      <c r="E28" s="18">
        <v>30</v>
      </c>
      <c r="F28" s="17"/>
      <c r="G28" s="59">
        <v>2.4</v>
      </c>
      <c r="H28" s="60"/>
      <c r="I28" s="59">
        <v>4</v>
      </c>
      <c r="J28" s="60"/>
    </row>
    <row r="29" spans="1:10" ht="47.25" customHeight="1" thickBot="1" thickTop="1">
      <c r="A29" s="15">
        <v>13</v>
      </c>
      <c r="B29" s="19" t="s">
        <v>63</v>
      </c>
      <c r="C29" s="23" t="s">
        <v>46</v>
      </c>
      <c r="D29" s="17">
        <v>4</v>
      </c>
      <c r="E29" s="18">
        <v>30</v>
      </c>
      <c r="F29" s="17"/>
      <c r="G29" s="61">
        <v>2.4</v>
      </c>
      <c r="H29" s="62"/>
      <c r="I29" s="61">
        <v>4</v>
      </c>
      <c r="J29" s="62"/>
    </row>
    <row r="30" spans="1:10" s="7" customFormat="1" ht="16.5" customHeight="1" thickBot="1" thickTop="1">
      <c r="A30" s="104" t="s">
        <v>2</v>
      </c>
      <c r="B30" s="105"/>
      <c r="C30" s="63"/>
      <c r="D30" s="64">
        <f aca="true" t="shared" si="3" ref="D30:J30">SUM(D23:D29)</f>
        <v>23</v>
      </c>
      <c r="E30" s="64">
        <f t="shared" si="3"/>
        <v>195</v>
      </c>
      <c r="F30" s="65">
        <f>SUM(F23:F29)</f>
        <v>0</v>
      </c>
      <c r="G30" s="65">
        <f>SUM(G23:G29)</f>
        <v>14.9</v>
      </c>
      <c r="H30" s="65">
        <f t="shared" si="3"/>
        <v>0</v>
      </c>
      <c r="I30" s="65">
        <f t="shared" si="3"/>
        <v>23</v>
      </c>
      <c r="J30" s="65">
        <f t="shared" si="3"/>
        <v>0</v>
      </c>
    </row>
    <row r="31" spans="1:10" ht="16.5" customHeight="1" thickBot="1" thickTop="1">
      <c r="A31" s="109" t="s">
        <v>73</v>
      </c>
      <c r="B31" s="94"/>
      <c r="C31" s="94"/>
      <c r="D31" s="94"/>
      <c r="E31" s="94"/>
      <c r="F31" s="94"/>
      <c r="G31" s="94"/>
      <c r="H31" s="94"/>
      <c r="I31" s="94"/>
      <c r="J31" s="95"/>
    </row>
    <row r="32" spans="1:10" ht="16.5" customHeight="1" thickBot="1" thickTop="1">
      <c r="A32" s="17">
        <v>14</v>
      </c>
      <c r="B32" s="20" t="s">
        <v>30</v>
      </c>
      <c r="C32" s="21" t="s">
        <v>47</v>
      </c>
      <c r="D32" s="17">
        <v>5</v>
      </c>
      <c r="E32" s="18">
        <v>60</v>
      </c>
      <c r="F32" s="66"/>
      <c r="G32" s="44">
        <v>3.4</v>
      </c>
      <c r="H32" s="67"/>
      <c r="I32" s="44">
        <v>5</v>
      </c>
      <c r="J32" s="68"/>
    </row>
    <row r="33" spans="1:10" ht="16.5" customHeight="1" thickBot="1" thickTop="1">
      <c r="A33" s="17">
        <v>15</v>
      </c>
      <c r="B33" s="20" t="s">
        <v>64</v>
      </c>
      <c r="C33" s="21" t="s">
        <v>65</v>
      </c>
      <c r="D33" s="17">
        <v>2</v>
      </c>
      <c r="E33" s="18">
        <v>30</v>
      </c>
      <c r="F33" s="69"/>
      <c r="G33" s="44">
        <v>1.3</v>
      </c>
      <c r="H33" s="43"/>
      <c r="I33" s="44">
        <v>2</v>
      </c>
      <c r="J33" s="43"/>
    </row>
    <row r="34" spans="1:10" s="7" customFormat="1" ht="16.5" customHeight="1" thickBot="1" thickTop="1">
      <c r="A34" s="108" t="s">
        <v>2</v>
      </c>
      <c r="B34" s="105"/>
      <c r="C34" s="63"/>
      <c r="D34" s="65">
        <f>SUM(D32:D33)</f>
        <v>7</v>
      </c>
      <c r="E34" s="65">
        <f>SUM(E32:E33)</f>
        <v>90</v>
      </c>
      <c r="F34" s="65">
        <f>SUM(F33:F33)</f>
        <v>0</v>
      </c>
      <c r="G34" s="65">
        <f>SUM(G32:G33)</f>
        <v>4.7</v>
      </c>
      <c r="H34" s="65">
        <f>SUM(H33:H33)</f>
        <v>0</v>
      </c>
      <c r="I34" s="65">
        <f>SUM(I32:I33)</f>
        <v>7</v>
      </c>
      <c r="J34" s="65">
        <f>SUM(J33:J33)</f>
        <v>0</v>
      </c>
    </row>
    <row r="35" spans="1:10" ht="16.5" customHeight="1" thickBot="1" thickTop="1">
      <c r="A35" s="93" t="s">
        <v>66</v>
      </c>
      <c r="B35" s="94"/>
      <c r="C35" s="94"/>
      <c r="D35" s="94"/>
      <c r="E35" s="94"/>
      <c r="F35" s="94"/>
      <c r="G35" s="94"/>
      <c r="H35" s="94"/>
      <c r="I35" s="94"/>
      <c r="J35" s="95"/>
    </row>
    <row r="36" spans="1:10" ht="31.5" thickBot="1" thickTop="1">
      <c r="A36" s="17">
        <v>16</v>
      </c>
      <c r="B36" s="22" t="s">
        <v>74</v>
      </c>
      <c r="C36" s="70" t="s">
        <v>67</v>
      </c>
      <c r="D36" s="17">
        <v>6</v>
      </c>
      <c r="E36" s="18">
        <v>60</v>
      </c>
      <c r="F36" s="71">
        <v>6</v>
      </c>
      <c r="G36" s="44">
        <v>3</v>
      </c>
      <c r="H36" s="43"/>
      <c r="I36" s="44">
        <v>6</v>
      </c>
      <c r="J36" s="43"/>
    </row>
    <row r="37" spans="1:10" s="12" customFormat="1" ht="16.5" customHeight="1" thickBot="1" thickTop="1">
      <c r="A37" s="92" t="s">
        <v>2</v>
      </c>
      <c r="B37" s="88"/>
      <c r="C37" s="47"/>
      <c r="D37" s="42">
        <f>SUM(D36:D36)</f>
        <v>6</v>
      </c>
      <c r="E37" s="42">
        <f aca="true" t="shared" si="4" ref="E37:J37">SUM(E36:E36)</f>
        <v>60</v>
      </c>
      <c r="F37" s="48">
        <f t="shared" si="4"/>
        <v>6</v>
      </c>
      <c r="G37" s="48">
        <f t="shared" si="4"/>
        <v>3</v>
      </c>
      <c r="H37" s="48">
        <f t="shared" si="4"/>
        <v>0</v>
      </c>
      <c r="I37" s="48">
        <f t="shared" si="4"/>
        <v>6</v>
      </c>
      <c r="J37" s="48">
        <f t="shared" si="4"/>
        <v>0</v>
      </c>
    </row>
    <row r="38" spans="1:10" s="7" customFormat="1" ht="16.5" customHeight="1" thickBot="1" thickTop="1">
      <c r="A38" s="109" t="s">
        <v>68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ht="16.5" customHeight="1" thickBot="1" thickTop="1">
      <c r="A39" s="15">
        <v>17</v>
      </c>
      <c r="B39" s="16" t="s">
        <v>31</v>
      </c>
      <c r="C39" s="23" t="s">
        <v>48</v>
      </c>
      <c r="D39" s="130">
        <v>2</v>
      </c>
      <c r="E39" s="130">
        <v>30</v>
      </c>
      <c r="F39" s="116">
        <v>3</v>
      </c>
      <c r="G39" s="116">
        <v>1.2</v>
      </c>
      <c r="H39" s="116"/>
      <c r="I39" s="116">
        <v>2</v>
      </c>
      <c r="J39" s="43"/>
    </row>
    <row r="40" spans="1:10" ht="16.5" customHeight="1" thickBot="1" thickTop="1">
      <c r="A40" s="15">
        <v>18</v>
      </c>
      <c r="B40" s="16" t="s">
        <v>32</v>
      </c>
      <c r="C40" s="23" t="s">
        <v>49</v>
      </c>
      <c r="D40" s="131"/>
      <c r="E40" s="131"/>
      <c r="F40" s="117"/>
      <c r="G40" s="117"/>
      <c r="H40" s="117"/>
      <c r="I40" s="117"/>
      <c r="J40" s="45"/>
    </row>
    <row r="41" spans="1:10" s="7" customFormat="1" ht="16.5" customHeight="1" thickBot="1" thickTop="1">
      <c r="A41" s="87" t="s">
        <v>2</v>
      </c>
      <c r="B41" s="88"/>
      <c r="C41" s="47"/>
      <c r="D41" s="42">
        <f>SUM(D39:D40)</f>
        <v>2</v>
      </c>
      <c r="E41" s="42">
        <f aca="true" t="shared" si="5" ref="E41:J41">SUM(E39:E40)</f>
        <v>30</v>
      </c>
      <c r="F41" s="48">
        <f t="shared" si="5"/>
        <v>3</v>
      </c>
      <c r="G41" s="48">
        <f t="shared" si="5"/>
        <v>1.2</v>
      </c>
      <c r="H41" s="48">
        <f t="shared" si="5"/>
        <v>0</v>
      </c>
      <c r="I41" s="48">
        <f t="shared" si="5"/>
        <v>2</v>
      </c>
      <c r="J41" s="48">
        <f t="shared" si="5"/>
        <v>0</v>
      </c>
    </row>
    <row r="42" spans="1:10" ht="16.5" customHeight="1" thickBot="1" thickTop="1">
      <c r="A42" s="89" t="s">
        <v>69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32.25" customHeight="1" thickBot="1" thickTop="1">
      <c r="A43" s="17">
        <v>19</v>
      </c>
      <c r="B43" s="20" t="s">
        <v>33</v>
      </c>
      <c r="C43" s="70" t="s">
        <v>50</v>
      </c>
      <c r="D43" s="17">
        <v>30</v>
      </c>
      <c r="E43" s="18">
        <v>120</v>
      </c>
      <c r="F43" s="53">
        <v>30</v>
      </c>
      <c r="G43" s="44">
        <v>10.8</v>
      </c>
      <c r="H43" s="43"/>
      <c r="I43" s="44">
        <v>30</v>
      </c>
      <c r="J43" s="43"/>
    </row>
    <row r="44" spans="1:10" s="7" customFormat="1" ht="16.5" customHeight="1" thickBot="1" thickTop="1">
      <c r="A44" s="92" t="s">
        <v>2</v>
      </c>
      <c r="B44" s="88"/>
      <c r="C44" s="47"/>
      <c r="D44" s="42">
        <f>SUM(D43:D43)</f>
        <v>30</v>
      </c>
      <c r="E44" s="42">
        <f aca="true" t="shared" si="6" ref="E44:J44">SUM(E43:E43)</f>
        <v>120</v>
      </c>
      <c r="F44" s="48">
        <f>SUM(F43:F43)</f>
        <v>30</v>
      </c>
      <c r="G44" s="48">
        <f t="shared" si="6"/>
        <v>10.8</v>
      </c>
      <c r="H44" s="48">
        <f t="shared" si="6"/>
        <v>0</v>
      </c>
      <c r="I44" s="48">
        <v>30</v>
      </c>
      <c r="J44" s="48">
        <f t="shared" si="6"/>
        <v>0</v>
      </c>
    </row>
    <row r="45" spans="1:10" ht="16.5" customHeight="1" thickBot="1" thickTop="1">
      <c r="A45" s="93" t="s">
        <v>70</v>
      </c>
      <c r="B45" s="94"/>
      <c r="C45" s="94"/>
      <c r="D45" s="94"/>
      <c r="E45" s="94"/>
      <c r="F45" s="94"/>
      <c r="G45" s="94"/>
      <c r="H45" s="94"/>
      <c r="I45" s="94"/>
      <c r="J45" s="95"/>
    </row>
    <row r="46" spans="1:10" ht="16.5" customHeight="1" thickBot="1" thickTop="1">
      <c r="A46" s="17">
        <v>20</v>
      </c>
      <c r="B46" s="22" t="s">
        <v>51</v>
      </c>
      <c r="C46" s="21" t="s">
        <v>54</v>
      </c>
      <c r="D46" s="17">
        <v>1</v>
      </c>
      <c r="E46" s="18">
        <v>15</v>
      </c>
      <c r="F46" s="71"/>
      <c r="G46" s="44">
        <v>0.6</v>
      </c>
      <c r="H46" s="43"/>
      <c r="I46" s="44"/>
      <c r="J46" s="43"/>
    </row>
    <row r="47" spans="1:10" s="7" customFormat="1" ht="16.5" customHeight="1" thickBot="1" thickTop="1">
      <c r="A47" s="92" t="s">
        <v>2</v>
      </c>
      <c r="B47" s="88"/>
      <c r="C47" s="47"/>
      <c r="D47" s="42">
        <f>SUM(D46:D46)</f>
        <v>1</v>
      </c>
      <c r="E47" s="42">
        <f aca="true" t="shared" si="7" ref="E47:J47">SUM(E46:E46)</f>
        <v>15</v>
      </c>
      <c r="F47" s="48">
        <f t="shared" si="7"/>
        <v>0</v>
      </c>
      <c r="G47" s="48">
        <f t="shared" si="7"/>
        <v>0.6</v>
      </c>
      <c r="H47" s="48">
        <f t="shared" si="7"/>
        <v>0</v>
      </c>
      <c r="I47" s="48">
        <f t="shared" si="7"/>
        <v>0</v>
      </c>
      <c r="J47" s="48">
        <f t="shared" si="7"/>
        <v>0</v>
      </c>
    </row>
    <row r="48" spans="1:10" ht="16.5" customHeight="1" thickBot="1" thickTop="1">
      <c r="A48" s="133" t="s">
        <v>71</v>
      </c>
      <c r="B48" s="134"/>
      <c r="C48" s="134"/>
      <c r="D48" s="134"/>
      <c r="E48" s="134"/>
      <c r="F48" s="134"/>
      <c r="G48" s="134"/>
      <c r="H48" s="134"/>
      <c r="I48" s="134"/>
      <c r="J48" s="135"/>
    </row>
    <row r="49" spans="1:10" ht="16.5" customHeight="1" thickBot="1" thickTop="1">
      <c r="A49" s="17">
        <v>21</v>
      </c>
      <c r="B49" s="20" t="s">
        <v>52</v>
      </c>
      <c r="C49" s="21" t="s">
        <v>55</v>
      </c>
      <c r="D49" s="17">
        <v>1</v>
      </c>
      <c r="E49" s="18">
        <v>5</v>
      </c>
      <c r="F49" s="69"/>
      <c r="G49" s="44">
        <v>0.2</v>
      </c>
      <c r="H49" s="43"/>
      <c r="I49" s="44"/>
      <c r="J49" s="43"/>
    </row>
    <row r="50" spans="1:10" s="7" customFormat="1" ht="16.5" customHeight="1" thickBot="1" thickTop="1">
      <c r="A50" s="92" t="s">
        <v>2</v>
      </c>
      <c r="B50" s="88"/>
      <c r="C50" s="47"/>
      <c r="D50" s="42">
        <f>SUM(D49:D49)</f>
        <v>1</v>
      </c>
      <c r="E50" s="42">
        <f aca="true" t="shared" si="8" ref="E50:J50">SUM(E49:E49)</f>
        <v>5</v>
      </c>
      <c r="F50" s="48">
        <f t="shared" si="8"/>
        <v>0</v>
      </c>
      <c r="G50" s="48">
        <f t="shared" si="8"/>
        <v>0.2</v>
      </c>
      <c r="H50" s="48">
        <f t="shared" si="8"/>
        <v>0</v>
      </c>
      <c r="I50" s="48">
        <f t="shared" si="8"/>
        <v>0</v>
      </c>
      <c r="J50" s="48">
        <f t="shared" si="8"/>
        <v>0</v>
      </c>
    </row>
    <row r="51" spans="1:10" ht="16.5" customHeight="1" thickBot="1" thickTop="1">
      <c r="A51" s="93" t="s">
        <v>72</v>
      </c>
      <c r="B51" s="94"/>
      <c r="C51" s="94"/>
      <c r="D51" s="94"/>
      <c r="E51" s="94"/>
      <c r="F51" s="94"/>
      <c r="G51" s="94"/>
      <c r="H51" s="94"/>
      <c r="I51" s="94"/>
      <c r="J51" s="95"/>
    </row>
    <row r="52" spans="1:10" ht="17.25" thickBot="1" thickTop="1">
      <c r="A52" s="15">
        <v>22</v>
      </c>
      <c r="B52" s="24" t="s">
        <v>53</v>
      </c>
      <c r="C52" s="23" t="s">
        <v>56</v>
      </c>
      <c r="D52" s="18">
        <v>2</v>
      </c>
      <c r="E52" s="72"/>
      <c r="F52" s="73">
        <v>2</v>
      </c>
      <c r="G52" s="43"/>
      <c r="H52" s="43"/>
      <c r="I52" s="44"/>
      <c r="J52" s="43"/>
    </row>
    <row r="53" spans="1:10" s="7" customFormat="1" ht="16.5" customHeight="1" thickBot="1" thickTop="1">
      <c r="A53" s="87" t="s">
        <v>2</v>
      </c>
      <c r="B53" s="119"/>
      <c r="C53" s="74"/>
      <c r="D53" s="64">
        <f>SUM(D52:D52)</f>
        <v>2</v>
      </c>
      <c r="E53" s="64"/>
      <c r="F53" s="75">
        <v>2</v>
      </c>
      <c r="G53" s="76"/>
      <c r="H53" s="76"/>
      <c r="I53" s="42"/>
      <c r="J53" s="76"/>
    </row>
    <row r="54" spans="1:10" s="4" customFormat="1" ht="16.5" customHeight="1" thickBot="1" thickTop="1">
      <c r="A54" s="106" t="s">
        <v>3</v>
      </c>
      <c r="B54" s="107"/>
      <c r="C54" s="77"/>
      <c r="D54" s="78">
        <f aca="true" t="shared" si="9" ref="D54:J54">D13+D17+D21+D30+D34+D37+D41+D44+D47+D50+D53</f>
        <v>120</v>
      </c>
      <c r="E54" s="78">
        <f t="shared" si="9"/>
        <v>950</v>
      </c>
      <c r="F54" s="78">
        <f t="shared" si="9"/>
        <v>41</v>
      </c>
      <c r="G54" s="78">
        <f t="shared" si="9"/>
        <v>63.15000000000001</v>
      </c>
      <c r="H54" s="78">
        <f t="shared" si="9"/>
        <v>0</v>
      </c>
      <c r="I54" s="78">
        <f t="shared" si="9"/>
        <v>116</v>
      </c>
      <c r="J54" s="78">
        <f t="shared" si="9"/>
        <v>0</v>
      </c>
    </row>
    <row r="55" spans="1:10" ht="12.75" customHeight="1" thickTop="1">
      <c r="A55" s="79"/>
      <c r="B55" s="79"/>
      <c r="C55" s="80"/>
      <c r="D55" s="79"/>
      <c r="E55" s="81"/>
      <c r="F55" s="82"/>
      <c r="G55" s="82"/>
      <c r="H55" s="82"/>
      <c r="I55" s="82"/>
      <c r="J55" s="83"/>
    </row>
    <row r="56" spans="1:10" ht="16.5" customHeight="1">
      <c r="A56" s="110" t="s">
        <v>14</v>
      </c>
      <c r="B56" s="111"/>
      <c r="C56" s="111"/>
      <c r="D56" s="111"/>
      <c r="E56" s="111"/>
      <c r="F56" s="111"/>
      <c r="G56" s="111"/>
      <c r="H56" s="111"/>
      <c r="I56" s="111"/>
      <c r="J56" s="112"/>
    </row>
    <row r="57" spans="1:10" ht="36.7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5"/>
    </row>
    <row r="58" spans="1:10" ht="16.5" customHeight="1">
      <c r="A58" s="86" t="s">
        <v>76</v>
      </c>
      <c r="B58" s="118"/>
      <c r="C58" s="118"/>
      <c r="D58" s="118"/>
      <c r="E58" s="118"/>
      <c r="F58" s="97" t="s">
        <v>75</v>
      </c>
      <c r="G58" s="98"/>
      <c r="H58" s="98"/>
      <c r="I58" s="98"/>
      <c r="J58" s="99"/>
    </row>
    <row r="59" spans="1:10" ht="42.75" customHeight="1">
      <c r="A59" s="118"/>
      <c r="B59" s="118"/>
      <c r="C59" s="118"/>
      <c r="D59" s="118"/>
      <c r="E59" s="118"/>
      <c r="F59" s="100"/>
      <c r="G59" s="101"/>
      <c r="H59" s="101"/>
      <c r="I59" s="101"/>
      <c r="J59" s="102"/>
    </row>
    <row r="60" spans="1:10" ht="47.25" customHeight="1">
      <c r="A60" s="86" t="s">
        <v>59</v>
      </c>
      <c r="B60" s="86"/>
      <c r="C60" s="86"/>
      <c r="D60" s="86"/>
      <c r="E60" s="86"/>
      <c r="F60" s="103">
        <f>(F54/D54)*100</f>
        <v>34.166666666666664</v>
      </c>
      <c r="G60" s="103"/>
      <c r="H60" s="103"/>
      <c r="I60" s="103"/>
      <c r="J60" s="103"/>
    </row>
    <row r="61" spans="1:10" ht="60.75" customHeight="1">
      <c r="A61" s="86" t="s">
        <v>77</v>
      </c>
      <c r="B61" s="86"/>
      <c r="C61" s="86"/>
      <c r="D61" s="86"/>
      <c r="E61" s="86"/>
      <c r="F61" s="103">
        <f>(G54/D54)*100</f>
        <v>52.625000000000014</v>
      </c>
      <c r="G61" s="103"/>
      <c r="H61" s="103"/>
      <c r="I61" s="103"/>
      <c r="J61" s="103"/>
    </row>
    <row r="62" spans="1:10" ht="16.5" customHeight="1">
      <c r="A62" s="85" t="s">
        <v>9</v>
      </c>
      <c r="B62" s="85"/>
      <c r="C62" s="85"/>
      <c r="D62" s="85"/>
      <c r="E62" s="85"/>
      <c r="F62" s="96">
        <f>I54*100/D54</f>
        <v>96.66666666666667</v>
      </c>
      <c r="G62" s="96"/>
      <c r="H62" s="96"/>
      <c r="I62" s="96"/>
      <c r="J62" s="96"/>
    </row>
    <row r="63" spans="1:10" ht="42.75" customHeight="1">
      <c r="A63" s="85"/>
      <c r="B63" s="85"/>
      <c r="C63" s="85"/>
      <c r="D63" s="85"/>
      <c r="E63" s="85"/>
      <c r="F63" s="96"/>
      <c r="G63" s="96"/>
      <c r="H63" s="96"/>
      <c r="I63" s="96"/>
      <c r="J63" s="96"/>
    </row>
    <row r="64" spans="5:10" ht="16.5" customHeight="1">
      <c r="E64" s="7"/>
      <c r="F64" s="10"/>
      <c r="G64" s="10"/>
      <c r="H64" s="10"/>
      <c r="I64" s="10"/>
      <c r="J64" s="10"/>
    </row>
    <row r="65" spans="5:10" ht="16.5" customHeight="1">
      <c r="E65" s="7"/>
      <c r="F65" s="11"/>
      <c r="G65" s="11"/>
      <c r="H65" s="11"/>
      <c r="I65" s="11"/>
      <c r="J65" s="11"/>
    </row>
    <row r="66" ht="16.5" customHeight="1">
      <c r="E66" s="7"/>
    </row>
    <row r="67" ht="16.5" customHeight="1">
      <c r="E67" s="7"/>
    </row>
    <row r="68" ht="16.5" customHeight="1">
      <c r="E68" s="7"/>
    </row>
    <row r="69" ht="16.5" customHeight="1">
      <c r="E69" s="7"/>
    </row>
    <row r="70" ht="16.5" customHeight="1">
      <c r="E70" s="7"/>
    </row>
    <row r="71" ht="16.5" customHeight="1">
      <c r="E71" s="7"/>
    </row>
    <row r="72" ht="16.5" customHeight="1">
      <c r="E72" s="7"/>
    </row>
    <row r="73" ht="16.5" customHeight="1">
      <c r="E73" s="7"/>
    </row>
    <row r="74" ht="16.5" customHeight="1">
      <c r="E74" s="7"/>
    </row>
    <row r="75" ht="16.5" customHeight="1">
      <c r="E75" s="7"/>
    </row>
    <row r="76" ht="16.5" customHeight="1">
      <c r="E76" s="7"/>
    </row>
    <row r="77" ht="16.5" customHeight="1">
      <c r="E77" s="7"/>
    </row>
    <row r="78" ht="16.5" customHeight="1">
      <c r="E78" s="7"/>
    </row>
    <row r="79" ht="16.5" customHeight="1">
      <c r="E79" s="7"/>
    </row>
    <row r="80" ht="16.5" customHeight="1">
      <c r="E80" s="7"/>
    </row>
    <row r="81" ht="16.5" customHeight="1">
      <c r="E81" s="7"/>
    </row>
    <row r="82" ht="16.5" customHeight="1">
      <c r="E82" s="7"/>
    </row>
    <row r="83" ht="16.5" customHeight="1">
      <c r="E83" s="7"/>
    </row>
    <row r="84" ht="16.5" customHeight="1">
      <c r="E84" s="7"/>
    </row>
    <row r="85" ht="16.5" customHeight="1">
      <c r="E85" s="7"/>
    </row>
    <row r="86" ht="16.5" customHeight="1">
      <c r="E86" s="7"/>
    </row>
    <row r="87" ht="16.5" customHeight="1">
      <c r="E87" s="7"/>
    </row>
    <row r="88" ht="16.5" customHeight="1">
      <c r="E88" s="7"/>
    </row>
    <row r="89" ht="16.5" customHeight="1">
      <c r="E89" s="7"/>
    </row>
    <row r="90" ht="16.5" customHeight="1">
      <c r="E90" s="7"/>
    </row>
    <row r="91" ht="16.5" customHeight="1">
      <c r="E91" s="7"/>
    </row>
    <row r="92" ht="16.5" customHeight="1">
      <c r="E92" s="7"/>
    </row>
    <row r="93" ht="16.5" customHeight="1">
      <c r="E93" s="7"/>
    </row>
    <row r="94" ht="16.5" customHeight="1">
      <c r="E94" s="7"/>
    </row>
    <row r="95" ht="16.5" customHeight="1">
      <c r="E95" s="7"/>
    </row>
    <row r="96" ht="16.5" customHeight="1">
      <c r="E96" s="7"/>
    </row>
    <row r="97" ht="16.5" customHeight="1">
      <c r="E97" s="7"/>
    </row>
    <row r="98" ht="16.5" customHeight="1">
      <c r="E98" s="7"/>
    </row>
    <row r="99" ht="16.5" customHeight="1">
      <c r="E99" s="7"/>
    </row>
    <row r="100" ht="16.5" customHeight="1">
      <c r="E100" s="7"/>
    </row>
    <row r="101" ht="16.5" customHeight="1">
      <c r="E101" s="7"/>
    </row>
    <row r="102" ht="16.5" customHeight="1">
      <c r="E102" s="7"/>
    </row>
    <row r="103" ht="16.5" customHeight="1">
      <c r="E103" s="7"/>
    </row>
    <row r="104" ht="16.5" customHeight="1">
      <c r="E104" s="7"/>
    </row>
    <row r="105" ht="16.5" customHeight="1">
      <c r="E105" s="7"/>
    </row>
    <row r="106" ht="16.5" customHeight="1">
      <c r="E106" s="7"/>
    </row>
    <row r="107" ht="16.5" customHeight="1">
      <c r="E107" s="7"/>
    </row>
    <row r="108" ht="16.5" customHeight="1">
      <c r="E108" s="7"/>
    </row>
    <row r="109" ht="16.5" customHeight="1">
      <c r="E109" s="7"/>
    </row>
    <row r="110" ht="16.5" customHeight="1">
      <c r="E110" s="7"/>
    </row>
    <row r="111" ht="16.5" customHeight="1">
      <c r="E111" s="7"/>
    </row>
    <row r="112" ht="16.5" customHeight="1">
      <c r="E112" s="7"/>
    </row>
    <row r="113" ht="16.5" customHeight="1">
      <c r="E113" s="7"/>
    </row>
    <row r="114" ht="16.5" customHeight="1">
      <c r="E114" s="7"/>
    </row>
    <row r="115" ht="16.5" customHeight="1">
      <c r="E115" s="7"/>
    </row>
    <row r="116" ht="16.5" customHeight="1">
      <c r="E116" s="7"/>
    </row>
    <row r="117" ht="16.5" customHeight="1">
      <c r="E117" s="7"/>
    </row>
    <row r="118" ht="16.5" customHeight="1">
      <c r="E118" s="7"/>
    </row>
    <row r="119" ht="16.5" customHeight="1">
      <c r="E119" s="7"/>
    </row>
    <row r="120" ht="15">
      <c r="E120" s="7"/>
    </row>
    <row r="121" ht="15">
      <c r="E121" s="7"/>
    </row>
    <row r="122" ht="15">
      <c r="E122" s="7"/>
    </row>
    <row r="123" ht="15">
      <c r="E123" s="7"/>
    </row>
    <row r="124" ht="15">
      <c r="E124" s="7"/>
    </row>
    <row r="125" ht="15">
      <c r="E125" s="7"/>
    </row>
    <row r="126" ht="15">
      <c r="E126" s="7"/>
    </row>
    <row r="127" ht="15">
      <c r="E127" s="7"/>
    </row>
    <row r="128" ht="15">
      <c r="E128" s="7"/>
    </row>
    <row r="129" ht="15">
      <c r="E129" s="7"/>
    </row>
    <row r="130" ht="15">
      <c r="E130" s="7"/>
    </row>
    <row r="131" ht="15">
      <c r="E131" s="7"/>
    </row>
    <row r="132" ht="15">
      <c r="E132" s="7"/>
    </row>
    <row r="133" ht="15">
      <c r="E133" s="7"/>
    </row>
    <row r="134" ht="15">
      <c r="E134" s="7"/>
    </row>
    <row r="135" ht="15">
      <c r="E135" s="7"/>
    </row>
    <row r="136" ht="15">
      <c r="E136" s="7"/>
    </row>
    <row r="137" ht="15">
      <c r="E137" s="7"/>
    </row>
    <row r="138" ht="15">
      <c r="E138" s="7"/>
    </row>
    <row r="139" ht="15">
      <c r="E139" s="7"/>
    </row>
    <row r="140" ht="15">
      <c r="E140" s="7"/>
    </row>
    <row r="141" ht="15">
      <c r="E141" s="7"/>
    </row>
    <row r="142" ht="15">
      <c r="E142" s="7"/>
    </row>
    <row r="143" ht="15">
      <c r="E143" s="7"/>
    </row>
    <row r="144" ht="15">
      <c r="E144" s="7"/>
    </row>
    <row r="145" ht="15">
      <c r="E145" s="7"/>
    </row>
    <row r="146" ht="15">
      <c r="E146" s="7"/>
    </row>
    <row r="147" ht="15">
      <c r="E147" s="7"/>
    </row>
    <row r="148" ht="15">
      <c r="E148" s="7"/>
    </row>
    <row r="149" ht="15">
      <c r="E149" s="7"/>
    </row>
    <row r="150" ht="15">
      <c r="E150" s="7"/>
    </row>
    <row r="151" ht="15">
      <c r="E151" s="7"/>
    </row>
    <row r="152" ht="15">
      <c r="E152" s="7"/>
    </row>
    <row r="153" ht="15">
      <c r="E153" s="7"/>
    </row>
    <row r="154" ht="15">
      <c r="E154" s="7"/>
    </row>
    <row r="155" ht="15">
      <c r="E155" s="7"/>
    </row>
    <row r="156" ht="15">
      <c r="E156" s="7"/>
    </row>
    <row r="157" ht="15">
      <c r="E157" s="7"/>
    </row>
    <row r="158" ht="15">
      <c r="E158" s="7"/>
    </row>
    <row r="159" ht="15">
      <c r="E159" s="7"/>
    </row>
    <row r="160" ht="15">
      <c r="E160" s="7"/>
    </row>
    <row r="161" ht="15">
      <c r="E161" s="7"/>
    </row>
    <row r="162" ht="15">
      <c r="E162" s="7"/>
    </row>
    <row r="163" ht="15">
      <c r="E163" s="7"/>
    </row>
    <row r="164" ht="15">
      <c r="E164" s="7"/>
    </row>
    <row r="165" ht="15">
      <c r="E165" s="7"/>
    </row>
    <row r="166" ht="15">
      <c r="E166" s="7"/>
    </row>
    <row r="167" ht="15">
      <c r="E167" s="7"/>
    </row>
    <row r="168" ht="15">
      <c r="E168" s="7"/>
    </row>
    <row r="169" ht="15">
      <c r="E169" s="7"/>
    </row>
    <row r="170" ht="15">
      <c r="E170" s="7"/>
    </row>
    <row r="171" ht="15">
      <c r="E171" s="7"/>
    </row>
    <row r="172" ht="15">
      <c r="E172" s="7"/>
    </row>
    <row r="173" ht="15">
      <c r="E173" s="7"/>
    </row>
    <row r="174" ht="15">
      <c r="E174" s="7"/>
    </row>
    <row r="175" ht="15">
      <c r="E175" s="7"/>
    </row>
    <row r="176" ht="15">
      <c r="E176" s="7"/>
    </row>
    <row r="177" ht="15">
      <c r="E177" s="7"/>
    </row>
    <row r="178" ht="15">
      <c r="E178" s="7"/>
    </row>
    <row r="179" ht="15">
      <c r="E179" s="7"/>
    </row>
    <row r="180" ht="15">
      <c r="E180" s="7"/>
    </row>
    <row r="181" ht="15">
      <c r="E181" s="7"/>
    </row>
    <row r="182" ht="15">
      <c r="E182" s="7"/>
    </row>
    <row r="183" ht="15">
      <c r="E183" s="7"/>
    </row>
    <row r="184" ht="15">
      <c r="E184" s="7"/>
    </row>
    <row r="185" ht="15">
      <c r="E185" s="7"/>
    </row>
    <row r="186" ht="15">
      <c r="E186" s="7"/>
    </row>
    <row r="187" ht="15">
      <c r="E187" s="7"/>
    </row>
    <row r="188" ht="15">
      <c r="E188" s="7"/>
    </row>
    <row r="189" ht="15">
      <c r="E189" s="7"/>
    </row>
    <row r="190" ht="15">
      <c r="E190" s="7"/>
    </row>
    <row r="191" ht="15">
      <c r="E191" s="7"/>
    </row>
    <row r="192" ht="15">
      <c r="E192" s="7"/>
    </row>
    <row r="193" ht="15">
      <c r="E193" s="7"/>
    </row>
    <row r="194" ht="15">
      <c r="E194" s="7"/>
    </row>
    <row r="195" ht="15">
      <c r="E195" s="7"/>
    </row>
    <row r="196" ht="15">
      <c r="E196" s="7"/>
    </row>
    <row r="197" ht="15">
      <c r="E197" s="7"/>
    </row>
    <row r="198" ht="15">
      <c r="E198" s="7"/>
    </row>
    <row r="199" ht="15">
      <c r="E199" s="7"/>
    </row>
    <row r="200" ht="15">
      <c r="E200" s="7"/>
    </row>
    <row r="201" ht="15">
      <c r="E201" s="7"/>
    </row>
    <row r="202" ht="15">
      <c r="E202" s="7"/>
    </row>
    <row r="203" ht="15"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5">
      <c r="E210" s="7"/>
    </row>
    <row r="211" ht="15">
      <c r="E211" s="7"/>
    </row>
    <row r="212" ht="15">
      <c r="E212" s="7"/>
    </row>
    <row r="213" ht="15">
      <c r="E213" s="7"/>
    </row>
    <row r="214" ht="15">
      <c r="E214" s="7"/>
    </row>
    <row r="215" ht="15">
      <c r="E215" s="7"/>
    </row>
    <row r="216" ht="15">
      <c r="E216" s="7"/>
    </row>
    <row r="217" ht="15">
      <c r="E217" s="7"/>
    </row>
  </sheetData>
  <sheetProtection/>
  <mergeCells count="44">
    <mergeCell ref="A1:E1"/>
    <mergeCell ref="E5:E6"/>
    <mergeCell ref="E39:E40"/>
    <mergeCell ref="B2:I2"/>
    <mergeCell ref="D39:D40"/>
    <mergeCell ref="A48:J48"/>
    <mergeCell ref="A51:J51"/>
    <mergeCell ref="F39:F40"/>
    <mergeCell ref="F5:J6"/>
    <mergeCell ref="A9:J9"/>
    <mergeCell ref="A10:J10"/>
    <mergeCell ref="A14:J14"/>
    <mergeCell ref="A18:J18"/>
    <mergeCell ref="A38:J38"/>
    <mergeCell ref="A21:B21"/>
    <mergeCell ref="G15:G16"/>
    <mergeCell ref="A17:B17"/>
    <mergeCell ref="A22:J22"/>
    <mergeCell ref="A58:E59"/>
    <mergeCell ref="A53:B53"/>
    <mergeCell ref="A50:B50"/>
    <mergeCell ref="A13:B13"/>
    <mergeCell ref="A35:J35"/>
    <mergeCell ref="A37:B37"/>
    <mergeCell ref="H39:H40"/>
    <mergeCell ref="F60:J60"/>
    <mergeCell ref="F61:J61"/>
    <mergeCell ref="A30:B30"/>
    <mergeCell ref="A54:B54"/>
    <mergeCell ref="A34:B34"/>
    <mergeCell ref="A44:B44"/>
    <mergeCell ref="A31:J31"/>
    <mergeCell ref="A56:J57"/>
    <mergeCell ref="G39:G40"/>
    <mergeCell ref="I39:I40"/>
    <mergeCell ref="A61:E61"/>
    <mergeCell ref="A60:E60"/>
    <mergeCell ref="A41:B41"/>
    <mergeCell ref="A42:J42"/>
    <mergeCell ref="A47:B47"/>
    <mergeCell ref="A45:J45"/>
    <mergeCell ref="F62:J63"/>
    <mergeCell ref="F58:J59"/>
    <mergeCell ref="A62:E63"/>
  </mergeCells>
  <printOptions horizontalCentered="1"/>
  <pageMargins left="0.2362204724409449" right="0.2362204724409449" top="0.3937007874015748" bottom="0.3937007874015748" header="0.1968503937007874" footer="0"/>
  <pageSetup cellComments="asDisplayed" fitToHeight="0" horizontalDpi="600" verticalDpi="600" orientation="landscape" paperSize="9" scale="99" r:id="rId3"/>
  <headerFooter differentFirst="1" scaleWithDoc="0" alignWithMargins="0">
    <oddHeader>&amp;C
</oddHeader>
  </headerFooter>
  <rowBreaks count="3" manualBreakCount="3">
    <brk id="21" max="30" man="1"/>
    <brk id="37" max="9" man="1"/>
    <brk id="54" max="9" man="1"/>
  </rowBreaks>
  <colBreaks count="1" manualBreakCount="1">
    <brk id="10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2023-03-02T12:18:45Z</cp:lastPrinted>
  <dcterms:created xsi:type="dcterms:W3CDTF">1998-05-26T18:21:06Z</dcterms:created>
  <dcterms:modified xsi:type="dcterms:W3CDTF">2023-03-02T12:18:50Z</dcterms:modified>
  <cp:category/>
  <cp:version/>
  <cp:contentType/>
  <cp:contentStatus/>
</cp:coreProperties>
</file>